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https://nvintergroup-my.sharepoint.com/personal/info_nvintergroup_org/Documents/Documents/NVI Forms/Lit &amp; Chip Forms/"/>
    </mc:Choice>
  </mc:AlternateContent>
  <xr:revisionPtr revIDLastSave="6" documentId="8_{4F05A275-0394-4736-92EC-1D3874741E00}" xr6:coauthVersionLast="47" xr6:coauthVersionMax="47" xr10:uidLastSave="{D47EBDF9-B420-44D6-ACD1-9A5E98003FD3}"/>
  <bookViews>
    <workbookView xWindow="380" yWindow="380" windowWidth="17970" windowHeight="9330" xr2:uid="{00000000-000D-0000-FFFF-FFFF00000000}"/>
  </bookViews>
  <sheets>
    <sheet name="Literature Orders" sheetId="4" r:id="rId1"/>
    <sheet name="Sheet1" sheetId="5" r:id="rId2"/>
  </sheets>
  <definedNames>
    <definedName name="_xlnm.Print_Area" localSheetId="0">'Literature Orders'!$A$1:$S$58</definedName>
    <definedName name="_xlnm.Print_Titles" localSheetId="0">'Literature Orders'!$1:$6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H14" i="4"/>
  <c r="H23" i="4"/>
  <c r="R13" i="4"/>
  <c r="R21" i="4"/>
  <c r="H22" i="4"/>
  <c r="H19" i="4"/>
  <c r="H18" i="4"/>
  <c r="H17" i="4"/>
  <c r="H16" i="4"/>
  <c r="H15" i="4"/>
  <c r="H21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0" i="4"/>
  <c r="R19" i="4"/>
  <c r="R18" i="4"/>
  <c r="R17" i="4"/>
  <c r="R16" i="4"/>
  <c r="R15" i="4"/>
  <c r="H44" i="4"/>
  <c r="H28" i="4"/>
  <c r="H8" i="4"/>
  <c r="H10" i="4"/>
  <c r="H11" i="4"/>
  <c r="H12" i="4"/>
  <c r="H13" i="4"/>
  <c r="H24" i="4"/>
  <c r="H25" i="4"/>
  <c r="H26" i="4"/>
  <c r="H27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5" i="4"/>
  <c r="H49" i="4"/>
  <c r="R11" i="4"/>
  <c r="R12" i="4"/>
  <c r="R14" i="4"/>
  <c r="R49" i="4" l="1"/>
  <c r="R1" i="4" s="1"/>
</calcChain>
</file>

<file path=xl/sharedStrings.xml><?xml version="1.0" encoding="utf-8"?>
<sst xmlns="http://schemas.openxmlformats.org/spreadsheetml/2006/main" count="259" uniqueCount="176">
  <si>
    <t>Item No.</t>
  </si>
  <si>
    <t>Name</t>
  </si>
  <si>
    <t>Qty</t>
  </si>
  <si>
    <t>Unit Price</t>
  </si>
  <si>
    <t>Subtotal</t>
  </si>
  <si>
    <t>Group Name</t>
  </si>
  <si>
    <t>Date</t>
  </si>
  <si>
    <t>Contact</t>
  </si>
  <si>
    <t>Phone</t>
  </si>
  <si>
    <t>Location</t>
  </si>
  <si>
    <t>24 Hour</t>
  </si>
  <si>
    <t>Aluminum</t>
  </si>
  <si>
    <t>1 Month</t>
  </si>
  <si>
    <t>2 Month</t>
  </si>
  <si>
    <t>3 Month</t>
  </si>
  <si>
    <t>6 Month</t>
  </si>
  <si>
    <t>9 Month</t>
  </si>
  <si>
    <t>Bronze</t>
  </si>
  <si>
    <t>18 Months</t>
  </si>
  <si>
    <t>1 Year</t>
  </si>
  <si>
    <t>2 Year</t>
  </si>
  <si>
    <t>3 Year</t>
  </si>
  <si>
    <t>4 Year</t>
  </si>
  <si>
    <t>5 Year</t>
  </si>
  <si>
    <t>6 Year</t>
  </si>
  <si>
    <t>7 Year</t>
  </si>
  <si>
    <t>8 Year</t>
  </si>
  <si>
    <t>9 Year</t>
  </si>
  <si>
    <t>10 Year</t>
  </si>
  <si>
    <t>11 Year</t>
  </si>
  <si>
    <t>12 Year</t>
  </si>
  <si>
    <t>13 Year</t>
  </si>
  <si>
    <t>14 Year</t>
  </si>
  <si>
    <t>15 Year</t>
  </si>
  <si>
    <t>16 Year</t>
  </si>
  <si>
    <t>17 Year</t>
  </si>
  <si>
    <t>18 Year</t>
  </si>
  <si>
    <t>19 Year</t>
  </si>
  <si>
    <t>20 Year</t>
  </si>
  <si>
    <t>21 Year</t>
  </si>
  <si>
    <t>22 Year</t>
  </si>
  <si>
    <t>23 Year</t>
  </si>
  <si>
    <t>24 Year</t>
  </si>
  <si>
    <t>25 Year</t>
  </si>
  <si>
    <t>26 Year</t>
  </si>
  <si>
    <t>27 Year</t>
  </si>
  <si>
    <t>28 Year</t>
  </si>
  <si>
    <t>29 Year</t>
  </si>
  <si>
    <t>30 Year</t>
  </si>
  <si>
    <t>31 Year</t>
  </si>
  <si>
    <t>32 Year</t>
  </si>
  <si>
    <t>33 Year</t>
  </si>
  <si>
    <t>34 Year</t>
  </si>
  <si>
    <t>35 Year</t>
  </si>
  <si>
    <t>36 Year</t>
  </si>
  <si>
    <t>37 Year</t>
  </si>
  <si>
    <t>38 Year</t>
  </si>
  <si>
    <t>39 Year</t>
  </si>
  <si>
    <t>40 Year</t>
  </si>
  <si>
    <t>41 Year</t>
  </si>
  <si>
    <t>42 Year</t>
  </si>
  <si>
    <t>43 Year</t>
  </si>
  <si>
    <t>44 Year</t>
  </si>
  <si>
    <t>45 Year</t>
  </si>
  <si>
    <t>46 Year</t>
  </si>
  <si>
    <t>47 Year</t>
  </si>
  <si>
    <t>48 Year</t>
  </si>
  <si>
    <t>49 Year</t>
  </si>
  <si>
    <t>50 Year</t>
  </si>
  <si>
    <t>60 Year</t>
  </si>
  <si>
    <t>59 Year</t>
  </si>
  <si>
    <t>58 Year</t>
  </si>
  <si>
    <t>57 Year</t>
  </si>
  <si>
    <t>56 Year</t>
  </si>
  <si>
    <t>55 Year</t>
  </si>
  <si>
    <t>54 Year</t>
  </si>
  <si>
    <t>53 Year</t>
  </si>
  <si>
    <t>52 Year</t>
  </si>
  <si>
    <t>51 Year</t>
  </si>
  <si>
    <t xml:space="preserve"> </t>
  </si>
  <si>
    <t>Comments:</t>
  </si>
  <si>
    <t>Cash/Check #</t>
  </si>
  <si>
    <t>A</t>
  </si>
  <si>
    <t>24h</t>
  </si>
  <si>
    <t>1m</t>
  </si>
  <si>
    <t>2m</t>
  </si>
  <si>
    <t>3m</t>
  </si>
  <si>
    <t>6m</t>
  </si>
  <si>
    <t>9m</t>
  </si>
  <si>
    <t>18m</t>
  </si>
  <si>
    <t>1y</t>
  </si>
  <si>
    <t>2y</t>
  </si>
  <si>
    <t>Z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</si>
  <si>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</si>
  <si>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</si>
  <si>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</si>
  <si>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</si>
  <si>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</si>
  <si>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</si>
  <si>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</si>
  <si>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</si>
  <si>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</si>
  <si>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</si>
  <si>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</si>
  <si>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</si>
  <si>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</si>
  <si>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16y</t>
  </si>
  <si>
    <t>17y</t>
  </si>
  <si>
    <t>18y</t>
  </si>
  <si>
    <t>19y</t>
  </si>
  <si>
    <t>20y</t>
  </si>
  <si>
    <t>21y</t>
  </si>
  <si>
    <t>22y</t>
  </si>
  <si>
    <t>23y</t>
  </si>
  <si>
    <t>24y</t>
  </si>
  <si>
    <t>25y</t>
  </si>
  <si>
    <t>26y</t>
  </si>
  <si>
    <t>27y</t>
  </si>
  <si>
    <t>28y</t>
  </si>
  <si>
    <t>29y</t>
  </si>
  <si>
    <t>30y</t>
  </si>
  <si>
    <t>31y</t>
  </si>
  <si>
    <t>32y</t>
  </si>
  <si>
    <t>33y</t>
  </si>
  <si>
    <t>34y</t>
  </si>
  <si>
    <t>35y</t>
  </si>
  <si>
    <t>36y</t>
  </si>
  <si>
    <t>37y</t>
  </si>
  <si>
    <t>38y</t>
  </si>
  <si>
    <t>39y</t>
  </si>
  <si>
    <t>40y</t>
  </si>
  <si>
    <t>41y</t>
  </si>
  <si>
    <t>42y</t>
  </si>
  <si>
    <t>43y</t>
  </si>
  <si>
    <t>44y</t>
  </si>
  <si>
    <t>45y</t>
  </si>
  <si>
    <t>46y</t>
  </si>
  <si>
    <t>47y</t>
  </si>
  <si>
    <t>48y</t>
  </si>
  <si>
    <t>49y</t>
  </si>
  <si>
    <t>50y</t>
  </si>
  <si>
    <t>51y</t>
  </si>
  <si>
    <t>52y</t>
  </si>
  <si>
    <t>53y</t>
  </si>
  <si>
    <t>54y</t>
  </si>
  <si>
    <t>55y</t>
  </si>
  <si>
    <t>56y</t>
  </si>
  <si>
    <t>57y</t>
  </si>
  <si>
    <t>58y</t>
  </si>
  <si>
    <t>59y</t>
  </si>
  <si>
    <t>60y</t>
  </si>
  <si>
    <t>4m</t>
  </si>
  <si>
    <t>5m</t>
  </si>
  <si>
    <t>7m</t>
  </si>
  <si>
    <t>8m</t>
  </si>
  <si>
    <t>11m</t>
  </si>
  <si>
    <t>4 Month</t>
  </si>
  <si>
    <t>5 Month</t>
  </si>
  <si>
    <t>7 Month</t>
  </si>
  <si>
    <t>8 Month</t>
  </si>
  <si>
    <t>10 Month</t>
  </si>
  <si>
    <t>11 Month</t>
  </si>
  <si>
    <t>Email: info@nvintergroup.org</t>
  </si>
  <si>
    <t>Phone No: (703) 293-9757</t>
  </si>
  <si>
    <t>10400 Eaton Place Suite 140 Fairfax VA  22030</t>
  </si>
  <si>
    <t>Total:</t>
  </si>
  <si>
    <t>61 Year</t>
  </si>
  <si>
    <t>61y</t>
  </si>
  <si>
    <t>62y</t>
  </si>
  <si>
    <t>63y</t>
  </si>
  <si>
    <t>64y</t>
  </si>
  <si>
    <t>65y</t>
  </si>
  <si>
    <t>62 Year</t>
  </si>
  <si>
    <t>63 Year</t>
  </si>
  <si>
    <t>64 Year</t>
  </si>
  <si>
    <t>65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</si>
</sst>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_);[Red]\(0\)"/>
  </numFmts>
  <fonts count="13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Elephant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name val="Arial Unicode MS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0" xfId="0" applyNumberFormat="1"/>
    <xf numFmtId="0" fontId="1" fillId="0" borderId="7" xfId="0" applyFont="1" applyBorder="1"/>
    <xf numFmtId="165" fontId="0" fillId="0" borderId="5" xfId="0" applyNumberFormat="1" applyBorder="1"/>
    <xf numFmtId="165" fontId="0" fillId="0" borderId="0" xfId="0" applyNumberFormat="1"/>
    <xf numFmtId="165" fontId="0" fillId="0" borderId="8" xfId="0" applyNumberFormat="1" applyBorder="1"/>
    <xf numFmtId="165" fontId="0" fillId="0" borderId="0" xfId="0" applyNumberFormat="1" applyBorder="1"/>
    <xf numFmtId="164" fontId="0" fillId="0" borderId="9" xfId="0" applyNumberFormat="1" applyBorder="1"/>
    <xf numFmtId="0" fontId="0" fillId="0" borderId="9" xfId="0" applyBorder="1"/>
    <xf numFmtId="164" fontId="3" fillId="0" borderId="8" xfId="0" applyNumberFormat="1" applyFont="1" applyBorder="1"/>
    <xf numFmtId="0" fontId="5" fillId="0" borderId="5" xfId="0" applyFont="1" applyBorder="1"/>
    <xf numFmtId="0" fontId="3" fillId="0" borderId="0" xfId="0" applyFont="1"/>
    <xf numFmtId="0" fontId="3" fillId="0" borderId="0" xfId="0" applyFont="1" applyBorder="1"/>
    <xf numFmtId="0" fontId="5" fillId="0" borderId="9" xfId="0" applyFont="1" applyBorder="1"/>
    <xf numFmtId="0" fontId="4" fillId="0" borderId="4" xfId="0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11" xfId="0" applyBorder="1"/>
    <xf numFmtId="0" fontId="1" fillId="0" borderId="12" xfId="0" applyFont="1" applyBorder="1"/>
    <xf numFmtId="0" fontId="3" fillId="0" borderId="5" xfId="0" applyFont="1" applyBorder="1"/>
    <xf numFmtId="0" fontId="0" fillId="0" borderId="13" xfId="0" applyBorder="1"/>
    <xf numFmtId="0" fontId="0" fillId="0" borderId="14" xfId="0" applyBorder="1"/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0" fontId="6" fillId="2" borderId="2" xfId="0" applyFont="1" applyFill="1" applyBorder="1"/>
    <xf numFmtId="0" fontId="6" fillId="2" borderId="0" xfId="0" applyFont="1" applyFill="1"/>
    <xf numFmtId="165" fontId="0" fillId="0" borderId="0" xfId="0" applyNumberFormat="1" applyBorder="1" applyAlignment="1">
      <alignment horizontal="right"/>
    </xf>
    <xf numFmtId="0" fontId="6" fillId="3" borderId="6" xfId="0" applyFont="1" applyFill="1" applyBorder="1"/>
    <xf numFmtId="0" fontId="6" fillId="3" borderId="15" xfId="0" applyFont="1" applyFill="1" applyBorder="1"/>
    <xf numFmtId="0" fontId="2" fillId="3" borderId="6" xfId="0" applyFont="1" applyFill="1" applyBorder="1"/>
    <xf numFmtId="0" fontId="0" fillId="0" borderId="16" xfId="0" applyBorder="1"/>
    <xf numFmtId="165" fontId="0" fillId="0" borderId="17" xfId="0" applyNumberFormat="1" applyBorder="1"/>
    <xf numFmtId="164" fontId="3" fillId="0" borderId="17" xfId="0" applyNumberFormat="1" applyFont="1" applyBorder="1"/>
    <xf numFmtId="0" fontId="3" fillId="4" borderId="9" xfId="0" applyFont="1" applyFill="1" applyBorder="1"/>
    <xf numFmtId="165" fontId="0" fillId="4" borderId="9" xfId="0" applyNumberFormat="1" applyFill="1" applyBorder="1"/>
    <xf numFmtId="0" fontId="1" fillId="4" borderId="9" xfId="0" applyFont="1" applyFill="1" applyBorder="1" applyAlignment="1">
      <alignment horizontal="center"/>
    </xf>
    <xf numFmtId="0" fontId="0" fillId="4" borderId="18" xfId="0" applyFill="1" applyBorder="1"/>
    <xf numFmtId="0" fontId="3" fillId="4" borderId="3" xfId="0" applyFont="1" applyFill="1" applyBorder="1"/>
    <xf numFmtId="165" fontId="0" fillId="4" borderId="3" xfId="0" applyNumberFormat="1" applyFill="1" applyBorder="1" applyAlignment="1">
      <alignment horizontal="right"/>
    </xf>
    <xf numFmtId="165" fontId="0" fillId="4" borderId="3" xfId="0" applyNumberFormat="1" applyFill="1" applyBorder="1"/>
    <xf numFmtId="0" fontId="0" fillId="4" borderId="3" xfId="0" applyFill="1" applyBorder="1"/>
    <xf numFmtId="164" fontId="0" fillId="4" borderId="3" xfId="0" applyNumberFormat="1" applyFill="1" applyBorder="1"/>
    <xf numFmtId="0" fontId="4" fillId="4" borderId="12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165" fontId="4" fillId="4" borderId="9" xfId="0" applyNumberFormat="1" applyFont="1" applyFill="1" applyBorder="1" applyAlignment="1">
      <alignment horizontal="right"/>
    </xf>
    <xf numFmtId="164" fontId="4" fillId="4" borderId="9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11" xfId="0" applyFont="1" applyBorder="1"/>
    <xf numFmtId="165" fontId="1" fillId="0" borderId="8" xfId="0" applyNumberFormat="1" applyFont="1" applyBorder="1"/>
    <xf numFmtId="164" fontId="3" fillId="0" borderId="19" xfId="0" applyNumberFormat="1" applyFont="1" applyBorder="1"/>
    <xf numFmtId="165" fontId="6" fillId="0" borderId="8" xfId="0" applyNumberFormat="1" applyFont="1" applyBorder="1"/>
    <xf numFmtId="0" fontId="4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0" fontId="3" fillId="0" borderId="17" xfId="0" applyFont="1" applyBorder="1" applyProtection="1">
      <protection locked="0"/>
    </xf>
    <xf numFmtId="0" fontId="0" fillId="0" borderId="20" xfId="0" applyBorder="1"/>
    <xf numFmtId="165" fontId="0" fillId="0" borderId="19" xfId="0" applyNumberFormat="1" applyBorder="1"/>
    <xf numFmtId="0" fontId="3" fillId="0" borderId="19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0" fillId="0" borderId="7" xfId="0" applyBorder="1"/>
    <xf numFmtId="164" fontId="3" fillId="0" borderId="21" xfId="0" applyNumberFormat="1" applyFont="1" applyBorder="1"/>
    <xf numFmtId="164" fontId="3" fillId="0" borderId="22" xfId="0" applyNumberFormat="1" applyFont="1" applyBorder="1"/>
    <xf numFmtId="164" fontId="3" fillId="0" borderId="23" xfId="0" applyNumberFormat="1" applyFont="1" applyBorder="1"/>
    <xf numFmtId="0" fontId="6" fillId="4" borderId="24" xfId="0" applyFont="1" applyFill="1" applyBorder="1"/>
    <xf numFmtId="0" fontId="6" fillId="4" borderId="25" xfId="0" applyFont="1" applyFill="1" applyBorder="1"/>
    <xf numFmtId="0" fontId="6" fillId="4" borderId="26" xfId="0" applyFont="1" applyFill="1" applyBorder="1"/>
    <xf numFmtId="0" fontId="5" fillId="0" borderId="0" xfId="0" applyFont="1"/>
    <xf numFmtId="165" fontId="9" fillId="0" borderId="0" xfId="0" applyNumberFormat="1" applyFont="1" applyAlignment="1">
      <alignment horizontal="right"/>
    </xf>
    <xf numFmtId="165" fontId="9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9" fillId="0" borderId="1" xfId="0" applyFont="1" applyBorder="1"/>
    <xf numFmtId="164" fontId="1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6" fillId="3" borderId="27" xfId="0" applyFont="1" applyFill="1" applyBorder="1"/>
    <xf numFmtId="0" fontId="1" fillId="0" borderId="2" xfId="0" applyFont="1" applyBorder="1"/>
    <xf numFmtId="164" fontId="0" fillId="0" borderId="0" xfId="0" applyNumberFormat="1" applyBorder="1" applyProtection="1">
      <protection locked="0"/>
    </xf>
    <xf numFmtId="164" fontId="0" fillId="0" borderId="2" xfId="0" applyNumberFormat="1" applyBorder="1"/>
    <xf numFmtId="164" fontId="1" fillId="0" borderId="2" xfId="0" applyNumberFormat="1" applyFont="1" applyBorder="1"/>
    <xf numFmtId="0" fontId="6" fillId="3" borderId="5" xfId="0" applyFont="1" applyFill="1" applyBorder="1"/>
    <xf numFmtId="164" fontId="1" fillId="0" borderId="5" xfId="0" applyNumberFormat="1" applyFont="1" applyBorder="1"/>
    <xf numFmtId="0" fontId="0" fillId="4" borderId="12" xfId="0" applyFill="1" applyBorder="1"/>
    <xf numFmtId="165" fontId="0" fillId="4" borderId="9" xfId="0" applyNumberFormat="1" applyFill="1" applyBorder="1" applyAlignment="1">
      <alignment horizontal="right"/>
    </xf>
    <xf numFmtId="0" fontId="0" fillId="4" borderId="9" xfId="0" applyFill="1" applyBorder="1"/>
    <xf numFmtId="164" fontId="0" fillId="4" borderId="9" xfId="0" applyNumberFormat="1" applyFill="1" applyBorder="1"/>
    <xf numFmtId="164" fontId="0" fillId="4" borderId="15" xfId="0" applyNumberFormat="1" applyFill="1" applyBorder="1"/>
    <xf numFmtId="164" fontId="0" fillId="4" borderId="4" xfId="0" applyNumberFormat="1" applyFill="1" applyBorder="1"/>
    <xf numFmtId="164" fontId="4" fillId="4" borderId="6" xfId="0" applyNumberFormat="1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5" fontId="4" fillId="0" borderId="9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30" xfId="0" applyBorder="1" applyAlignment="1">
      <alignment horizontal="right"/>
    </xf>
    <xf numFmtId="165" fontId="0" fillId="0" borderId="31" xfId="0" applyNumberFormat="1" applyBorder="1" applyAlignment="1">
      <alignment horizontal="right"/>
    </xf>
    <xf numFmtId="165" fontId="0" fillId="0" borderId="31" xfId="0" applyNumberFormat="1" applyBorder="1"/>
    <xf numFmtId="0" fontId="1" fillId="0" borderId="32" xfId="0" applyFont="1" applyBorder="1" applyAlignment="1">
      <alignment horizontal="right"/>
    </xf>
    <xf numFmtId="164" fontId="8" fillId="0" borderId="0" xfId="0" applyNumberFormat="1" applyFont="1" applyAlignment="1">
      <alignment horizontal="center"/>
    </xf>
    <xf numFmtId="164" fontId="1" fillId="0" borderId="24" xfId="0" applyNumberFormat="1" applyFont="1" applyBorder="1" applyAlignment="1">
      <alignment horizontal="right"/>
    </xf>
    <xf numFmtId="164" fontId="1" fillId="0" borderId="3" xfId="0" applyNumberFormat="1" applyFont="1" applyBorder="1"/>
    <xf numFmtId="0" fontId="0" fillId="0" borderId="27" xfId="0" applyBorder="1" applyProtection="1">
      <protection locked="0"/>
    </xf>
    <xf numFmtId="0" fontId="1" fillId="0" borderId="7" xfId="0" applyFont="1" applyBorder="1" applyAlignment="1">
      <alignment horizontal="right"/>
    </xf>
    <xf numFmtId="14" fontId="0" fillId="0" borderId="6" xfId="0" applyNumberFormat="1" applyBorder="1" applyAlignment="1" applyProtection="1">
      <alignment horizontal="left"/>
      <protection locked="0"/>
    </xf>
    <xf numFmtId="0" fontId="6" fillId="0" borderId="6" xfId="0" applyFont="1" applyFill="1" applyBorder="1"/>
    <xf numFmtId="164" fontId="1" fillId="0" borderId="6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8" xfId="0" applyFont="1" applyBorder="1"/>
    <xf numFmtId="0" fontId="6" fillId="0" borderId="19" xfId="0" applyFont="1" applyBorder="1"/>
    <xf numFmtId="0" fontId="5" fillId="0" borderId="5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4" fillId="0" borderId="9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/>
    <xf numFmtId="0" fontId="4" fillId="4" borderId="5" xfId="0" applyFont="1" applyFill="1" applyBorder="1" applyAlignment="1"/>
    <xf numFmtId="0" fontId="3" fillId="0" borderId="31" xfId="0" applyFont="1" applyBorder="1" applyAlignment="1"/>
    <xf numFmtId="0" fontId="3" fillId="4" borderId="9" xfId="0" applyFont="1" applyFill="1" applyBorder="1" applyAlignment="1"/>
    <xf numFmtId="0" fontId="3" fillId="4" borderId="3" xfId="0" applyFont="1" applyFill="1" applyBorder="1" applyAlignment="1"/>
    <xf numFmtId="0" fontId="3" fillId="0" borderId="0" xfId="0" applyFont="1" applyAlignment="1"/>
    <xf numFmtId="0" fontId="5" fillId="0" borderId="0" xfId="0" applyFont="1" applyAlignment="1"/>
    <xf numFmtId="0" fontId="3" fillId="0" borderId="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12" fillId="0" borderId="19" xfId="0" applyNumberFormat="1" applyFont="1" applyBorder="1" applyAlignment="1">
      <alignment horizontal="right"/>
    </xf>
    <xf numFmtId="165" fontId="12" fillId="0" borderId="8" xfId="0" applyNumberFormat="1" applyFont="1" applyBorder="1" applyAlignment="1">
      <alignment horizontal="right"/>
    </xf>
    <xf numFmtId="165" fontId="12" fillId="0" borderId="17" xfId="0" applyNumberFormat="1" applyFont="1" applyBorder="1" applyAlignment="1">
      <alignment horizontal="right"/>
    </xf>
    <xf numFmtId="0" fontId="6" fillId="4" borderId="33" xfId="0" applyFont="1" applyFill="1" applyBorder="1"/>
    <xf numFmtId="0" fontId="0" fillId="0" borderId="4" xfId="0" applyBorder="1" applyProtection="1">
      <protection locked="0"/>
    </xf>
    <xf numFmtId="165" fontId="0" fillId="0" borderId="18" xfId="0" applyNumberFormat="1" applyBorder="1" applyAlignment="1">
      <alignment horizontal="right"/>
    </xf>
    <xf numFmtId="165" fontId="0" fillId="0" borderId="3" xfId="0" applyNumberFormat="1" applyBorder="1"/>
    <xf numFmtId="0" fontId="1" fillId="0" borderId="33" xfId="0" applyFont="1" applyBorder="1" applyAlignment="1">
      <alignment horizontal="right" vertical="center"/>
    </xf>
    <xf numFmtId="165" fontId="0" fillId="0" borderId="7" xfId="0" applyNumberFormat="1" applyBorder="1" applyAlignment="1">
      <alignment vertical="center"/>
    </xf>
    <xf numFmtId="0" fontId="0" fillId="0" borderId="5" xfId="0" applyBorder="1" applyAlignment="1" applyProtection="1">
      <alignment horizontal="left" vertical="center"/>
      <protection locked="0"/>
    </xf>
    <xf numFmtId="165" fontId="1" fillId="0" borderId="0" xfId="0" applyNumberFormat="1" applyFont="1" applyBorder="1" applyAlignment="1">
      <alignment horizontal="right" vertical="center"/>
    </xf>
    <xf numFmtId="165" fontId="0" fillId="0" borderId="2" xfId="0" applyNumberFormat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165" fontId="1" fillId="0" borderId="9" xfId="0" applyNumberFormat="1" applyFont="1" applyBorder="1" applyAlignment="1">
      <alignment horizontal="right" vertical="center"/>
    </xf>
    <xf numFmtId="165" fontId="0" fillId="0" borderId="12" xfId="0" applyNumberFormat="1" applyBorder="1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right" vertical="center"/>
    </xf>
    <xf numFmtId="14" fontId="0" fillId="0" borderId="5" xfId="0" applyNumberForma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left" vertical="center"/>
    </xf>
    <xf numFmtId="164" fontId="1" fillId="0" borderId="18" xfId="0" applyNumberFormat="1" applyFont="1" applyBorder="1" applyAlignment="1">
      <alignment horizontal="left" vertical="center"/>
    </xf>
    <xf numFmtId="165" fontId="1" fillId="0" borderId="4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 shrinkToFit="1"/>
    </xf>
    <xf numFmtId="0" fontId="0" fillId="0" borderId="30" xfId="0" applyBorder="1"/>
    <xf numFmtId="0" fontId="3" fillId="0" borderId="31" xfId="0" applyFont="1" applyBorder="1" applyAlignment="1">
      <alignment horizontal="center"/>
    </xf>
    <xf numFmtId="165" fontId="12" fillId="0" borderId="31" xfId="0" applyNumberFormat="1" applyFont="1" applyBorder="1" applyAlignment="1">
      <alignment horizontal="right"/>
    </xf>
    <xf numFmtId="0" fontId="6" fillId="0" borderId="0" xfId="0" applyFont="1" applyBorder="1"/>
    <xf numFmtId="164" fontId="3" fillId="0" borderId="10" xfId="0" applyNumberFormat="1" applyFont="1" applyBorder="1"/>
    <xf numFmtId="0" fontId="3" fillId="0" borderId="32" xfId="0" applyFont="1" applyBorder="1" applyProtection="1">
      <protection locked="0"/>
    </xf>
    <xf numFmtId="164" fontId="3" fillId="0" borderId="0" xfId="0" applyNumberFormat="1" applyFont="1" applyBorder="1"/>
    <xf numFmtId="164" fontId="3" fillId="0" borderId="34" xfId="0" applyNumberFormat="1" applyFont="1" applyBorder="1"/>
    <xf numFmtId="0" fontId="2" fillId="0" borderId="3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49</xdr:row>
      <xdr:rowOff>0</xdr:rowOff>
    </xdr:from>
    <xdr:to>
      <xdr:col>4</xdr:col>
      <xdr:colOff>952500</xdr:colOff>
      <xdr:row>60</xdr:row>
      <xdr:rowOff>142875</xdr:rowOff>
    </xdr:to>
    <xdr:pic>
      <xdr:nvPicPr>
        <xdr:cNvPr id="2086" name="Picture 12" descr="Final10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0048875"/>
          <a:ext cx="1790700" cy="2314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571500</xdr:colOff>
      <xdr:row>54</xdr:row>
      <xdr:rowOff>146051</xdr:rowOff>
    </xdr:from>
    <xdr:to>
      <xdr:col>15</xdr:col>
      <xdr:colOff>120650</xdr:colOff>
      <xdr:row>58</xdr:row>
      <xdr:rowOff>57151</xdr:rowOff>
    </xdr:to>
    <xdr:sp macro="" textlink="">
      <xdr:nvSpPr>
        <xdr:cNvPr id="2061" name="Text Box 13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1771650" y="11753851"/>
          <a:ext cx="5461000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Email orders to info@nvintergroup.org - copy group treasurer and pick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up person if applicable.  Wait for confirmation email with pick</a:t>
          </a:r>
          <a:r>
            <a:rPr lang="en-US" sz="1000" b="1" i="0" strike="noStrike" baseline="0">
              <a:solidFill>
                <a:srgbClr val="000000"/>
              </a:solidFill>
              <a:latin typeface="Arial"/>
              <a:cs typeface="Arial"/>
            </a:rPr>
            <a:t> up times  Electronic payments or VENMO prefered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January 2022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5"/>
  <sheetViews>
    <sheetView showZeros="0" tabSelected="1" view="pageLayout" zoomScaleNormal="100" workbookViewId="0">
      <selection activeCell="E1" sqref="E1"/>
    </sheetView>
  </sheetViews>
  <sheetFormatPr defaultRowHeight="12.5"/>
  <cols>
    <col min="1" max="1" width="3.7265625" customWidth="1"/>
    <col min="2" max="2" width="6.453125" style="20" customWidth="1"/>
    <col min="3" max="3" width="5.26953125" style="36" customWidth="1"/>
    <col min="4" max="4" width="1.7265625" style="13" customWidth="1"/>
    <col min="5" max="5" width="19.26953125" customWidth="1"/>
    <col min="6" max="6" width="9.1796875" style="10" customWidth="1"/>
    <col min="7" max="7" width="5.81640625" customWidth="1"/>
    <col min="8" max="8" width="12.26953125" style="10" customWidth="1"/>
    <col min="9" max="9" width="1.453125" style="38" customWidth="1"/>
    <col min="10" max="10" width="2.81640625" style="1" hidden="1" customWidth="1"/>
    <col min="11" max="11" width="3.7265625" customWidth="1"/>
    <col min="12" max="12" width="6.453125" style="141" customWidth="1"/>
    <col min="13" max="13" width="5.26953125" style="36" customWidth="1"/>
    <col min="14" max="14" width="1.7265625" style="13" customWidth="1"/>
    <col min="15" max="15" width="19.26953125" customWidth="1"/>
    <col min="16" max="16" width="9.1796875" style="10" customWidth="1"/>
    <col min="17" max="17" width="5.81640625" customWidth="1"/>
    <col min="18" max="18" width="12.26953125" style="10" customWidth="1"/>
    <col min="19" max="19" width="1.453125" style="38" customWidth="1"/>
  </cols>
  <sheetData>
    <row r="1" spans="1:22" ht="22.5" customHeight="1" thickBot="1">
      <c r="A1" s="75"/>
      <c r="B1" s="19"/>
      <c r="C1" s="153" t="s">
        <v>5</v>
      </c>
      <c r="D1" s="154"/>
      <c r="E1" s="155"/>
      <c r="F1" s="97"/>
      <c r="G1" s="6"/>
      <c r="H1" s="8"/>
      <c r="I1" s="40"/>
      <c r="J1" s="6"/>
      <c r="K1" s="11"/>
      <c r="L1" s="131"/>
      <c r="M1" s="35"/>
      <c r="N1" s="12"/>
      <c r="O1" s="6"/>
      <c r="P1" s="97"/>
      <c r="Q1" s="167" t="s">
        <v>165</v>
      </c>
      <c r="R1" s="168">
        <f>R49</f>
        <v>0</v>
      </c>
      <c r="S1" s="114"/>
    </row>
    <row r="2" spans="1:22" ht="19.5" customHeight="1" thickBot="1">
      <c r="A2" s="92"/>
      <c r="B2" s="21"/>
      <c r="C2" s="156" t="s">
        <v>9</v>
      </c>
      <c r="D2" s="157"/>
      <c r="E2" s="158"/>
      <c r="F2" s="9"/>
      <c r="G2" s="3"/>
      <c r="H2" s="9"/>
      <c r="I2" s="91"/>
      <c r="J2" s="3"/>
      <c r="K2" s="165"/>
      <c r="L2" s="166" t="s">
        <v>8</v>
      </c>
      <c r="M2" s="151"/>
      <c r="N2" s="152"/>
      <c r="O2" s="150"/>
      <c r="P2" s="94"/>
      <c r="Q2" s="3"/>
      <c r="R2" s="9"/>
      <c r="S2" s="115"/>
    </row>
    <row r="3" spans="1:22" ht="16.5" customHeight="1" thickBot="1">
      <c r="A3" s="27"/>
      <c r="B3" s="22"/>
      <c r="C3" s="159" t="s">
        <v>7</v>
      </c>
      <c r="D3" s="160"/>
      <c r="E3" s="161"/>
      <c r="F3" s="16"/>
      <c r="G3" s="17"/>
      <c r="H3" s="16"/>
      <c r="I3" s="41"/>
      <c r="J3" s="17"/>
      <c r="L3" s="132"/>
      <c r="M3" s="39"/>
      <c r="N3" s="15"/>
      <c r="O3" s="123"/>
      <c r="P3" s="95"/>
      <c r="Q3" s="3"/>
      <c r="R3" s="9"/>
      <c r="S3" s="115"/>
    </row>
    <row r="4" spans="1:22" ht="18" customHeight="1" thickBot="1">
      <c r="A4" s="124"/>
      <c r="B4" s="28"/>
      <c r="C4" s="162" t="s">
        <v>6</v>
      </c>
      <c r="D4" s="154"/>
      <c r="E4" s="163"/>
      <c r="F4" s="8"/>
      <c r="G4" s="6"/>
      <c r="H4" s="96"/>
      <c r="I4" s="126"/>
      <c r="J4" s="4"/>
      <c r="K4" s="164" t="s">
        <v>81</v>
      </c>
      <c r="L4" s="131"/>
      <c r="M4" s="127"/>
      <c r="N4" s="12"/>
      <c r="O4" s="125"/>
      <c r="P4" s="122"/>
      <c r="Q4" s="4"/>
      <c r="R4" s="93"/>
      <c r="S4" s="115"/>
    </row>
    <row r="5" spans="1:22" ht="0.75" hidden="1" customHeight="1" thickBot="1">
      <c r="A5" s="2"/>
      <c r="B5" s="21"/>
      <c r="C5" s="39"/>
      <c r="D5" s="15"/>
      <c r="E5" s="3"/>
      <c r="F5" s="9"/>
      <c r="G5" s="3"/>
      <c r="H5" s="9"/>
      <c r="I5" s="37"/>
      <c r="J5" s="5"/>
      <c r="K5" s="2"/>
      <c r="L5" s="133"/>
      <c r="M5" s="39"/>
      <c r="N5" s="15"/>
      <c r="O5" s="3"/>
      <c r="P5" s="9"/>
      <c r="Q5" s="3"/>
      <c r="R5" s="9"/>
      <c r="S5" s="115"/>
    </row>
    <row r="6" spans="1:22" s="25" customFormat="1" ht="13.5" thickBot="1">
      <c r="A6" s="31"/>
      <c r="B6" s="32"/>
      <c r="C6" s="33" t="s">
        <v>0</v>
      </c>
      <c r="D6" s="33"/>
      <c r="E6" s="32" t="s">
        <v>1</v>
      </c>
      <c r="F6" s="34" t="s">
        <v>3</v>
      </c>
      <c r="G6" s="32" t="s">
        <v>2</v>
      </c>
      <c r="H6" s="34" t="s">
        <v>4</v>
      </c>
      <c r="I6" s="42"/>
      <c r="J6" s="23"/>
      <c r="K6" s="135" t="s">
        <v>80</v>
      </c>
      <c r="L6" s="134"/>
      <c r="M6" s="109"/>
      <c r="N6" s="109"/>
      <c r="O6" s="108"/>
      <c r="P6" s="110"/>
      <c r="Q6" s="108"/>
      <c r="R6" s="110"/>
      <c r="S6" s="115"/>
      <c r="T6" s="24"/>
      <c r="U6" s="24"/>
      <c r="V6" s="24"/>
    </row>
    <row r="7" spans="1:22" ht="14.25" customHeight="1" thickBot="1">
      <c r="A7" s="55"/>
      <c r="B7" s="56"/>
      <c r="C7" s="57"/>
      <c r="D7" s="57"/>
      <c r="E7" s="48" t="s">
        <v>11</v>
      </c>
      <c r="F7" s="58"/>
      <c r="G7" s="56"/>
      <c r="H7" s="58"/>
      <c r="I7" s="79"/>
      <c r="J7" s="105"/>
      <c r="K7" s="111"/>
      <c r="M7" s="112"/>
      <c r="N7" s="112"/>
      <c r="O7" s="111"/>
      <c r="P7" s="113"/>
      <c r="Q7" s="111"/>
      <c r="R7" s="113"/>
      <c r="S7" s="115"/>
    </row>
    <row r="8" spans="1:22" ht="17.25" customHeight="1" thickBot="1">
      <c r="A8" s="43"/>
      <c r="B8" s="145" t="s">
        <v>82</v>
      </c>
      <c r="C8" s="148" t="s">
        <v>83</v>
      </c>
      <c r="D8" s="44"/>
      <c r="E8" s="128" t="s">
        <v>10</v>
      </c>
      <c r="F8" s="45">
        <v>0.75</v>
      </c>
      <c r="G8" s="69"/>
      <c r="H8" s="76">
        <f t="shared" ref="H8:H45" si="0">F8*G8</f>
        <v>0</v>
      </c>
      <c r="I8" s="80"/>
      <c r="J8" s="106"/>
      <c r="K8" s="111"/>
      <c r="L8" s="136"/>
      <c r="M8" s="112"/>
      <c r="N8" s="112"/>
      <c r="O8" s="111"/>
      <c r="P8" s="113"/>
      <c r="Q8" s="111"/>
      <c r="R8" s="113"/>
      <c r="S8" s="115"/>
    </row>
    <row r="9" spans="1:22" ht="17.25" customHeight="1" thickBot="1">
      <c r="A9" s="26"/>
      <c r="B9" s="143" t="s">
        <v>82</v>
      </c>
      <c r="C9" s="147" t="s">
        <v>84</v>
      </c>
      <c r="D9" s="14"/>
      <c r="E9" s="129" t="s">
        <v>12</v>
      </c>
      <c r="F9" s="18">
        <v>0.75</v>
      </c>
      <c r="G9" s="73"/>
      <c r="H9" s="77">
        <f t="shared" si="0"/>
        <v>0</v>
      </c>
      <c r="I9" s="80"/>
      <c r="J9" s="106"/>
      <c r="K9" s="107"/>
      <c r="L9" s="134"/>
      <c r="M9" s="109" t="s">
        <v>0</v>
      </c>
      <c r="N9" s="109"/>
      <c r="O9" s="108" t="s">
        <v>1</v>
      </c>
      <c r="P9" s="110" t="s">
        <v>3</v>
      </c>
      <c r="Q9" s="108" t="s">
        <v>2</v>
      </c>
      <c r="R9" s="110" t="s">
        <v>4</v>
      </c>
      <c r="S9" s="115"/>
    </row>
    <row r="10" spans="1:22" ht="17.25" customHeight="1" thickBot="1">
      <c r="A10" s="26"/>
      <c r="B10" s="143" t="s">
        <v>82</v>
      </c>
      <c r="C10" s="147" t="s">
        <v>85</v>
      </c>
      <c r="D10" s="14"/>
      <c r="E10" s="129" t="s">
        <v>13</v>
      </c>
      <c r="F10" s="18">
        <v>0.75</v>
      </c>
      <c r="G10" s="73"/>
      <c r="H10" s="77">
        <f t="shared" si="0"/>
        <v>0</v>
      </c>
      <c r="I10" s="80"/>
      <c r="J10" s="106"/>
      <c r="K10" s="64"/>
      <c r="L10" s="137"/>
      <c r="M10" s="66"/>
      <c r="N10" s="66"/>
      <c r="O10" s="67" t="s">
        <v>17</v>
      </c>
      <c r="P10" s="68"/>
      <c r="Q10" s="65"/>
      <c r="R10" s="104"/>
      <c r="S10" s="149"/>
    </row>
    <row r="11" spans="1:22" ht="17.25" customHeight="1">
      <c r="A11" s="26"/>
      <c r="B11" s="143" t="s">
        <v>82</v>
      </c>
      <c r="C11" s="147" t="s">
        <v>86</v>
      </c>
      <c r="D11" s="14"/>
      <c r="E11" s="129" t="s">
        <v>14</v>
      </c>
      <c r="F11" s="18">
        <v>0.75</v>
      </c>
      <c r="G11" s="73"/>
      <c r="H11" s="77">
        <f t="shared" si="0"/>
        <v>0</v>
      </c>
      <c r="I11" s="80"/>
      <c r="J11" s="106"/>
      <c r="K11" s="26"/>
      <c r="L11" s="143" t="s">
        <v>92</v>
      </c>
      <c r="M11" s="147" t="s">
        <v>119</v>
      </c>
      <c r="N11" s="14"/>
      <c r="O11" s="129" t="s">
        <v>47</v>
      </c>
      <c r="P11" s="18">
        <v>1.25</v>
      </c>
      <c r="Q11" s="73"/>
      <c r="R11" s="77">
        <f t="shared" ref="R11:R16" si="1">P11*Q11</f>
        <v>0</v>
      </c>
      <c r="S11" s="80"/>
    </row>
    <row r="12" spans="1:22" ht="17.25" customHeight="1">
      <c r="A12" s="26"/>
      <c r="B12" s="143" t="s">
        <v>82</v>
      </c>
      <c r="C12" s="147" t="s">
        <v>151</v>
      </c>
      <c r="D12" s="14"/>
      <c r="E12" s="129" t="s">
        <v>156</v>
      </c>
      <c r="F12" s="18">
        <v>0.75</v>
      </c>
      <c r="G12" s="73"/>
      <c r="H12" s="77">
        <f t="shared" si="0"/>
        <v>0</v>
      </c>
      <c r="I12" s="80"/>
      <c r="J12" s="106"/>
      <c r="K12" s="26"/>
      <c r="L12" s="143" t="s">
        <v>92</v>
      </c>
      <c r="M12" s="147" t="s">
        <v>120</v>
      </c>
      <c r="N12" s="14"/>
      <c r="O12" s="129" t="s">
        <v>48</v>
      </c>
      <c r="P12" s="18">
        <v>1.25</v>
      </c>
      <c r="Q12" s="73"/>
      <c r="R12" s="77">
        <f t="shared" si="1"/>
        <v>0</v>
      </c>
      <c r="S12" s="80"/>
    </row>
    <row r="13" spans="1:22" ht="17.25" customHeight="1" thickBot="1">
      <c r="A13" s="26"/>
      <c r="B13" s="143" t="s">
        <v>82</v>
      </c>
      <c r="C13" s="147" t="s">
        <v>152</v>
      </c>
      <c r="D13" s="14"/>
      <c r="E13" s="129" t="s">
        <v>157</v>
      </c>
      <c r="F13" s="18">
        <v>0.75</v>
      </c>
      <c r="G13" s="73"/>
      <c r="H13" s="77">
        <f t="shared" si="0"/>
        <v>0</v>
      </c>
      <c r="I13" s="80"/>
      <c r="J13" s="106"/>
      <c r="K13" s="26"/>
      <c r="L13" s="143" t="s">
        <v>92</v>
      </c>
      <c r="M13" s="147" t="s">
        <v>121</v>
      </c>
      <c r="N13" s="14"/>
      <c r="O13" s="129" t="s">
        <v>49</v>
      </c>
      <c r="P13" s="18">
        <v>1.25</v>
      </c>
      <c r="Q13" s="73"/>
      <c r="R13" s="77">
        <f t="shared" si="1"/>
        <v>0</v>
      </c>
      <c r="S13" s="80"/>
    </row>
    <row r="14" spans="1:22" ht="17.25" customHeight="1">
      <c r="A14" s="26"/>
      <c r="B14" s="143" t="s">
        <v>82</v>
      </c>
      <c r="C14" s="147" t="s">
        <v>87</v>
      </c>
      <c r="D14" s="14"/>
      <c r="E14" s="129" t="s">
        <v>15</v>
      </c>
      <c r="F14" s="18">
        <v>0.75</v>
      </c>
      <c r="G14" s="73"/>
      <c r="H14" s="77">
        <f t="shared" ref="H14:H19" si="2">F14*G14</f>
        <v>0</v>
      </c>
      <c r="I14" s="80"/>
      <c r="J14" s="29"/>
      <c r="K14" s="26"/>
      <c r="L14" s="143" t="s">
        <v>92</v>
      </c>
      <c r="M14" s="147" t="s">
        <v>122</v>
      </c>
      <c r="N14" s="14"/>
      <c r="O14" s="129" t="s">
        <v>50</v>
      </c>
      <c r="P14" s="18">
        <v>1.25</v>
      </c>
      <c r="Q14" s="73"/>
      <c r="R14" s="77">
        <f t="shared" si="1"/>
        <v>0</v>
      </c>
      <c r="S14" s="80"/>
    </row>
    <row r="15" spans="1:22" ht="17.25" customHeight="1">
      <c r="A15" s="26"/>
      <c r="B15" s="143" t="s">
        <v>82</v>
      </c>
      <c r="C15" s="147" t="s">
        <v>153</v>
      </c>
      <c r="D15" s="14"/>
      <c r="E15" s="129" t="s">
        <v>158</v>
      </c>
      <c r="F15" s="18">
        <v>0.75</v>
      </c>
      <c r="G15" s="73"/>
      <c r="H15" s="77">
        <f t="shared" si="2"/>
        <v>0</v>
      </c>
      <c r="I15" s="80"/>
      <c r="J15" s="30"/>
      <c r="K15" s="70"/>
      <c r="L15" s="143" t="s">
        <v>92</v>
      </c>
      <c r="M15" s="147" t="s">
        <v>123</v>
      </c>
      <c r="N15" s="14"/>
      <c r="O15" s="129" t="s">
        <v>51</v>
      </c>
      <c r="P15" s="18">
        <v>1.25</v>
      </c>
      <c r="Q15" s="72"/>
      <c r="R15" s="78">
        <f t="shared" si="1"/>
        <v>0</v>
      </c>
      <c r="S15" s="80"/>
    </row>
    <row r="16" spans="1:22" ht="17.25" customHeight="1">
      <c r="A16" s="26"/>
      <c r="B16" s="143" t="s">
        <v>82</v>
      </c>
      <c r="C16" s="147" t="s">
        <v>154</v>
      </c>
      <c r="D16" s="14"/>
      <c r="E16" s="129" t="s">
        <v>159</v>
      </c>
      <c r="F16" s="18">
        <v>0.75</v>
      </c>
      <c r="G16" s="73"/>
      <c r="H16" s="77">
        <f t="shared" si="2"/>
        <v>0</v>
      </c>
      <c r="I16" s="80"/>
      <c r="J16" s="30"/>
      <c r="K16" s="26"/>
      <c r="L16" s="143" t="s">
        <v>92</v>
      </c>
      <c r="M16" s="147" t="s">
        <v>124</v>
      </c>
      <c r="N16" s="14"/>
      <c r="O16" s="129" t="s">
        <v>52</v>
      </c>
      <c r="P16" s="18">
        <v>1.25</v>
      </c>
      <c r="Q16" s="73"/>
      <c r="R16" s="77">
        <f t="shared" si="1"/>
        <v>0</v>
      </c>
      <c r="S16" s="80"/>
    </row>
    <row r="17" spans="1:21" ht="17.25" customHeight="1">
      <c r="A17" s="26"/>
      <c r="B17" s="143" t="s">
        <v>82</v>
      </c>
      <c r="C17" s="147" t="s">
        <v>88</v>
      </c>
      <c r="D17" s="14"/>
      <c r="E17" s="129" t="s">
        <v>16</v>
      </c>
      <c r="F17" s="18">
        <v>0.75</v>
      </c>
      <c r="G17" s="73"/>
      <c r="H17" s="77">
        <f t="shared" si="2"/>
        <v>0</v>
      </c>
      <c r="I17" s="80"/>
      <c r="J17" s="30"/>
      <c r="K17" s="26"/>
      <c r="L17" s="143" t="s">
        <v>92</v>
      </c>
      <c r="M17" s="147" t="s">
        <v>125</v>
      </c>
      <c r="N17" s="14"/>
      <c r="O17" s="129" t="s">
        <v>53</v>
      </c>
      <c r="P17" s="18">
        <v>1.25</v>
      </c>
      <c r="Q17" s="73"/>
      <c r="R17" s="77">
        <f t="shared" ref="R17:R45" si="3">P17*Q17</f>
        <v>0</v>
      </c>
      <c r="S17" s="80"/>
    </row>
    <row r="18" spans="1:21" ht="17.25" customHeight="1">
      <c r="A18" s="26"/>
      <c r="B18" s="143" t="s">
        <v>82</v>
      </c>
      <c r="C18" s="147">
        <v>10</v>
      </c>
      <c r="D18" s="14"/>
      <c r="E18" s="129" t="s">
        <v>160</v>
      </c>
      <c r="F18" s="18">
        <v>0.75</v>
      </c>
      <c r="G18" s="73"/>
      <c r="H18" s="77">
        <f t="shared" si="2"/>
        <v>0</v>
      </c>
      <c r="I18" s="80"/>
      <c r="J18" s="30"/>
      <c r="K18" s="26"/>
      <c r="L18" s="143" t="s">
        <v>92</v>
      </c>
      <c r="M18" s="147" t="s">
        <v>126</v>
      </c>
      <c r="N18" s="14"/>
      <c r="O18" s="129" t="s">
        <v>54</v>
      </c>
      <c r="P18" s="18">
        <v>1.25</v>
      </c>
      <c r="Q18" s="73"/>
      <c r="R18" s="77">
        <f t="shared" si="3"/>
        <v>0</v>
      </c>
      <c r="S18" s="80"/>
    </row>
    <row r="19" spans="1:21" ht="17.25" customHeight="1" thickBot="1">
      <c r="A19" s="70"/>
      <c r="B19" s="143" t="s">
        <v>82</v>
      </c>
      <c r="C19" s="146" t="s">
        <v>155</v>
      </c>
      <c r="D19" s="71"/>
      <c r="E19" s="129" t="s">
        <v>161</v>
      </c>
      <c r="F19" s="18">
        <v>0.75</v>
      </c>
      <c r="G19" s="72"/>
      <c r="H19" s="77">
        <f t="shared" si="2"/>
        <v>0</v>
      </c>
      <c r="I19" s="80"/>
      <c r="J19" s="30"/>
      <c r="K19" s="26"/>
      <c r="L19" s="143" t="s">
        <v>92</v>
      </c>
      <c r="M19" s="147" t="s">
        <v>127</v>
      </c>
      <c r="N19" s="14"/>
      <c r="O19" s="129" t="s">
        <v>55</v>
      </c>
      <c r="P19" s="18">
        <v>1.25</v>
      </c>
      <c r="Q19" s="73"/>
      <c r="R19" s="77">
        <f t="shared" si="3"/>
        <v>0</v>
      </c>
      <c r="S19" s="80"/>
    </row>
    <row r="20" spans="1:21" ht="17.25" customHeight="1" thickBot="1">
      <c r="A20" s="64"/>
      <c r="B20" s="65"/>
      <c r="C20" s="66"/>
      <c r="D20" s="66"/>
      <c r="E20" s="67" t="s">
        <v>17</v>
      </c>
      <c r="F20" s="68"/>
      <c r="G20" s="65"/>
      <c r="H20" s="104"/>
      <c r="I20" s="80"/>
      <c r="J20" s="30"/>
      <c r="K20" s="26"/>
      <c r="L20" s="143" t="s">
        <v>92</v>
      </c>
      <c r="M20" s="147" t="s">
        <v>128</v>
      </c>
      <c r="N20" s="14"/>
      <c r="O20" s="129" t="s">
        <v>56</v>
      </c>
      <c r="P20" s="18">
        <v>1.25</v>
      </c>
      <c r="Q20" s="73"/>
      <c r="R20" s="77">
        <f t="shared" si="3"/>
        <v>0</v>
      </c>
      <c r="S20" s="80"/>
    </row>
    <row r="21" spans="1:21" ht="17.25" customHeight="1">
      <c r="A21" s="26"/>
      <c r="B21" s="143" t="s">
        <v>92</v>
      </c>
      <c r="C21" s="147" t="s">
        <v>90</v>
      </c>
      <c r="D21" s="14"/>
      <c r="E21" s="129" t="s">
        <v>19</v>
      </c>
      <c r="F21" s="18">
        <v>1.25</v>
      </c>
      <c r="G21" s="73"/>
      <c r="H21" s="77">
        <f>F21*G21</f>
        <v>0</v>
      </c>
      <c r="I21" s="80"/>
      <c r="J21" s="30"/>
      <c r="K21" s="26"/>
      <c r="L21" s="143" t="s">
        <v>92</v>
      </c>
      <c r="M21" s="147" t="s">
        <v>129</v>
      </c>
      <c r="N21" s="14"/>
      <c r="O21" s="129" t="s">
        <v>57</v>
      </c>
      <c r="P21" s="18">
        <v>1.25</v>
      </c>
      <c r="Q21" s="73"/>
      <c r="R21" s="77">
        <f t="shared" si="3"/>
        <v>0</v>
      </c>
      <c r="S21" s="80"/>
      <c r="U21" t="s">
        <v>79</v>
      </c>
    </row>
    <row r="22" spans="1:21" ht="17.25" customHeight="1">
      <c r="A22" s="70"/>
      <c r="B22" s="144" t="s">
        <v>92</v>
      </c>
      <c r="C22" s="146" t="s">
        <v>89</v>
      </c>
      <c r="D22" s="71"/>
      <c r="E22" s="130" t="s">
        <v>18</v>
      </c>
      <c r="F22" s="18">
        <v>1.25</v>
      </c>
      <c r="G22" s="72"/>
      <c r="H22" s="77">
        <f>F22*G22</f>
        <v>0</v>
      </c>
      <c r="I22" s="80"/>
      <c r="J22" s="30"/>
      <c r="K22" s="26"/>
      <c r="L22" s="143" t="s">
        <v>92</v>
      </c>
      <c r="M22" s="147" t="s">
        <v>130</v>
      </c>
      <c r="N22" s="14"/>
      <c r="O22" s="129" t="s">
        <v>58</v>
      </c>
      <c r="P22" s="18">
        <v>1.25</v>
      </c>
      <c r="Q22" s="73"/>
      <c r="R22" s="77">
        <f t="shared" si="3"/>
        <v>0</v>
      </c>
      <c r="S22" s="80"/>
    </row>
    <row r="23" spans="1:21" ht="17.25" customHeight="1">
      <c r="A23" s="26"/>
      <c r="B23" s="143" t="s">
        <v>92</v>
      </c>
      <c r="C23" s="147" t="s">
        <v>91</v>
      </c>
      <c r="D23" s="14"/>
      <c r="E23" s="129" t="s">
        <v>20</v>
      </c>
      <c r="F23" s="18">
        <v>1.25</v>
      </c>
      <c r="G23" s="73"/>
      <c r="H23" s="77">
        <f t="shared" si="0"/>
        <v>0</v>
      </c>
      <c r="I23" s="80"/>
      <c r="J23" s="30"/>
      <c r="K23" s="26"/>
      <c r="L23" s="143" t="s">
        <v>92</v>
      </c>
      <c r="M23" s="147" t="s">
        <v>131</v>
      </c>
      <c r="N23" s="14"/>
      <c r="O23" s="129" t="s">
        <v>59</v>
      </c>
      <c r="P23" s="18">
        <v>1.25</v>
      </c>
      <c r="Q23" s="73"/>
      <c r="R23" s="77">
        <f t="shared" si="3"/>
        <v>0</v>
      </c>
      <c r="S23" s="80"/>
    </row>
    <row r="24" spans="1:21" ht="17.25" customHeight="1">
      <c r="A24" s="26"/>
      <c r="B24" s="143" t="s">
        <v>92</v>
      </c>
      <c r="C24" s="147" t="s">
        <v>93</v>
      </c>
      <c r="D24" s="14"/>
      <c r="E24" s="129" t="s">
        <v>21</v>
      </c>
      <c r="F24" s="18">
        <v>1.25</v>
      </c>
      <c r="G24" s="73"/>
      <c r="H24" s="77">
        <f t="shared" si="0"/>
        <v>0</v>
      </c>
      <c r="I24" s="80"/>
      <c r="J24" s="30"/>
      <c r="K24" s="26"/>
      <c r="L24" s="143" t="s">
        <v>92</v>
      </c>
      <c r="M24" s="147" t="s">
        <v>132</v>
      </c>
      <c r="N24" s="14"/>
      <c r="O24" s="129" t="s">
        <v>60</v>
      </c>
      <c r="P24" s="18">
        <v>1.25</v>
      </c>
      <c r="Q24" s="73"/>
      <c r="R24" s="77">
        <f t="shared" si="3"/>
        <v>0</v>
      </c>
      <c r="S24" s="80"/>
    </row>
    <row r="25" spans="1:21" ht="17.25" customHeight="1">
      <c r="A25" s="26"/>
      <c r="B25" s="143" t="s">
        <v>92</v>
      </c>
      <c r="C25" s="147" t="s">
        <v>94</v>
      </c>
      <c r="D25" s="14"/>
      <c r="E25" s="129" t="s">
        <v>22</v>
      </c>
      <c r="F25" s="18">
        <v>1.25</v>
      </c>
      <c r="G25" s="73"/>
      <c r="H25" s="77">
        <f t="shared" si="0"/>
        <v>0</v>
      </c>
      <c r="I25" s="80"/>
      <c r="J25" s="30"/>
      <c r="K25" s="26"/>
      <c r="L25" s="143" t="s">
        <v>92</v>
      </c>
      <c r="M25" s="146" t="s">
        <v>133</v>
      </c>
      <c r="N25" s="71"/>
      <c r="O25" s="130" t="s">
        <v>61</v>
      </c>
      <c r="P25" s="62">
        <v>1.25</v>
      </c>
      <c r="Q25" s="73"/>
      <c r="R25" s="77">
        <f t="shared" si="3"/>
        <v>0</v>
      </c>
      <c r="S25" s="80"/>
    </row>
    <row r="26" spans="1:21" ht="17.25" customHeight="1">
      <c r="A26" s="26"/>
      <c r="B26" s="143" t="s">
        <v>92</v>
      </c>
      <c r="C26" s="147" t="s">
        <v>95</v>
      </c>
      <c r="D26" s="14"/>
      <c r="E26" s="129" t="s">
        <v>23</v>
      </c>
      <c r="F26" s="18">
        <v>1.25</v>
      </c>
      <c r="G26" s="73"/>
      <c r="H26" s="77">
        <f t="shared" si="0"/>
        <v>0</v>
      </c>
      <c r="I26" s="80"/>
      <c r="J26" s="30"/>
      <c r="K26" s="26"/>
      <c r="L26" s="143" t="s">
        <v>92</v>
      </c>
      <c r="M26" s="147" t="s">
        <v>134</v>
      </c>
      <c r="N26" s="14"/>
      <c r="O26" s="129" t="s">
        <v>62</v>
      </c>
      <c r="P26" s="18">
        <v>1.25</v>
      </c>
      <c r="Q26" s="73"/>
      <c r="R26" s="77">
        <f t="shared" si="3"/>
        <v>0</v>
      </c>
      <c r="S26" s="80"/>
    </row>
    <row r="27" spans="1:21" ht="17.25" customHeight="1">
      <c r="A27" s="26"/>
      <c r="B27" s="143" t="s">
        <v>92</v>
      </c>
      <c r="C27" s="147" t="s">
        <v>96</v>
      </c>
      <c r="D27" s="14"/>
      <c r="E27" s="129" t="s">
        <v>24</v>
      </c>
      <c r="F27" s="18">
        <v>1.25</v>
      </c>
      <c r="G27" s="73"/>
      <c r="H27" s="77">
        <f t="shared" si="0"/>
        <v>0</v>
      </c>
      <c r="I27" s="80"/>
      <c r="J27" s="30"/>
      <c r="K27" s="26"/>
      <c r="L27" s="143" t="s">
        <v>92</v>
      </c>
      <c r="M27" s="147" t="s">
        <v>135</v>
      </c>
      <c r="N27" s="14"/>
      <c r="O27" s="129" t="s">
        <v>63</v>
      </c>
      <c r="P27" s="18">
        <v>1.25</v>
      </c>
      <c r="Q27" s="73"/>
      <c r="R27" s="77">
        <f t="shared" si="3"/>
        <v>0</v>
      </c>
      <c r="S27" s="80"/>
    </row>
    <row r="28" spans="1:21" ht="17.25" customHeight="1">
      <c r="A28" s="26"/>
      <c r="B28" s="143" t="s">
        <v>92</v>
      </c>
      <c r="C28" s="147" t="s">
        <v>97</v>
      </c>
      <c r="D28" s="14"/>
      <c r="E28" s="129" t="s">
        <v>25</v>
      </c>
      <c r="F28" s="18">
        <v>1.25</v>
      </c>
      <c r="G28" s="73"/>
      <c r="H28" s="77">
        <f t="shared" si="0"/>
        <v>0</v>
      </c>
      <c r="I28" s="80"/>
      <c r="J28" s="30"/>
      <c r="K28" s="26"/>
      <c r="L28" s="143" t="s">
        <v>92</v>
      </c>
      <c r="M28" s="147" t="s">
        <v>136</v>
      </c>
      <c r="N28" s="14"/>
      <c r="O28" s="129" t="s">
        <v>64</v>
      </c>
      <c r="P28" s="18">
        <v>1.25</v>
      </c>
      <c r="Q28" s="73"/>
      <c r="R28" s="77">
        <f t="shared" si="3"/>
        <v>0</v>
      </c>
      <c r="S28" s="80"/>
    </row>
    <row r="29" spans="1:21" ht="17.25" customHeight="1">
      <c r="A29" s="26"/>
      <c r="B29" s="143" t="s">
        <v>92</v>
      </c>
      <c r="C29" s="147" t="s">
        <v>98</v>
      </c>
      <c r="D29" s="14"/>
      <c r="E29" s="129" t="s">
        <v>26</v>
      </c>
      <c r="F29" s="18">
        <v>1.25</v>
      </c>
      <c r="G29" s="73"/>
      <c r="H29" s="77">
        <f t="shared" si="0"/>
        <v>0</v>
      </c>
      <c r="I29" s="80"/>
      <c r="J29" s="30"/>
      <c r="K29" s="26"/>
      <c r="L29" s="143" t="s">
        <v>92</v>
      </c>
      <c r="M29" s="147" t="s">
        <v>137</v>
      </c>
      <c r="N29" s="14"/>
      <c r="O29" s="129" t="s">
        <v>65</v>
      </c>
      <c r="P29" s="18">
        <v>1.25</v>
      </c>
      <c r="Q29" s="73"/>
      <c r="R29" s="77">
        <f t="shared" si="3"/>
        <v>0</v>
      </c>
      <c r="S29" s="80"/>
    </row>
    <row r="30" spans="1:21" ht="17.25" customHeight="1">
      <c r="A30" s="26"/>
      <c r="B30" s="143" t="s">
        <v>92</v>
      </c>
      <c r="C30" s="147" t="s">
        <v>99</v>
      </c>
      <c r="D30" s="14"/>
      <c r="E30" s="129" t="s">
        <v>27</v>
      </c>
      <c r="F30" s="18">
        <v>1.25</v>
      </c>
      <c r="G30" s="73"/>
      <c r="H30" s="77">
        <f t="shared" si="0"/>
        <v>0</v>
      </c>
      <c r="I30" s="80"/>
      <c r="J30" s="30"/>
      <c r="K30" s="26"/>
      <c r="L30" s="143" t="s">
        <v>92</v>
      </c>
      <c r="M30" s="147" t="s">
        <v>138</v>
      </c>
      <c r="N30" s="14"/>
      <c r="O30" s="129" t="s">
        <v>66</v>
      </c>
      <c r="P30" s="18">
        <v>1.25</v>
      </c>
      <c r="Q30" s="73"/>
      <c r="R30" s="77">
        <f t="shared" si="3"/>
        <v>0</v>
      </c>
      <c r="S30" s="80"/>
    </row>
    <row r="31" spans="1:21" ht="17.25" customHeight="1">
      <c r="A31" s="60"/>
      <c r="B31" s="143" t="s">
        <v>92</v>
      </c>
      <c r="C31" s="147" t="s">
        <v>100</v>
      </c>
      <c r="D31" s="61"/>
      <c r="E31" s="129" t="s">
        <v>28</v>
      </c>
      <c r="F31" s="18">
        <v>1.25</v>
      </c>
      <c r="G31" s="74"/>
      <c r="H31" s="77">
        <f t="shared" si="0"/>
        <v>0</v>
      </c>
      <c r="I31" s="80"/>
      <c r="J31" s="30"/>
      <c r="K31" s="26"/>
      <c r="L31" s="143" t="s">
        <v>92</v>
      </c>
      <c r="M31" s="147" t="s">
        <v>139</v>
      </c>
      <c r="N31" s="14"/>
      <c r="O31" s="129" t="s">
        <v>67</v>
      </c>
      <c r="P31" s="18">
        <v>1.25</v>
      </c>
      <c r="Q31" s="73"/>
      <c r="R31" s="77">
        <f t="shared" si="3"/>
        <v>0</v>
      </c>
      <c r="S31" s="80"/>
    </row>
    <row r="32" spans="1:21" ht="17.25" customHeight="1">
      <c r="A32" s="26"/>
      <c r="B32" s="143" t="s">
        <v>92</v>
      </c>
      <c r="C32" s="147" t="s">
        <v>101</v>
      </c>
      <c r="D32" s="14"/>
      <c r="E32" s="129" t="s">
        <v>29</v>
      </c>
      <c r="F32" s="18">
        <v>1.25</v>
      </c>
      <c r="G32" s="73"/>
      <c r="H32" s="77">
        <f t="shared" si="0"/>
        <v>0</v>
      </c>
      <c r="I32" s="80"/>
      <c r="J32" s="30"/>
      <c r="K32" s="60"/>
      <c r="L32" s="143" t="s">
        <v>92</v>
      </c>
      <c r="M32" s="147" t="s">
        <v>140</v>
      </c>
      <c r="N32" s="63"/>
      <c r="O32" s="129" t="s">
        <v>68</v>
      </c>
      <c r="P32" s="18">
        <v>1.25</v>
      </c>
      <c r="Q32" s="74"/>
      <c r="R32" s="77">
        <f t="shared" si="3"/>
        <v>0</v>
      </c>
      <c r="S32" s="80"/>
    </row>
    <row r="33" spans="1:19" ht="17.25" customHeight="1">
      <c r="A33" s="26"/>
      <c r="B33" s="143" t="s">
        <v>92</v>
      </c>
      <c r="C33" s="147" t="s">
        <v>102</v>
      </c>
      <c r="D33" s="14"/>
      <c r="E33" s="129" t="s">
        <v>30</v>
      </c>
      <c r="F33" s="18">
        <v>1.25</v>
      </c>
      <c r="G33" s="73"/>
      <c r="H33" s="77">
        <f t="shared" si="0"/>
        <v>0</v>
      </c>
      <c r="I33" s="80"/>
      <c r="J33" s="30"/>
      <c r="K33" s="26"/>
      <c r="L33" s="143" t="s">
        <v>92</v>
      </c>
      <c r="M33" s="147" t="s">
        <v>141</v>
      </c>
      <c r="N33" s="14"/>
      <c r="O33" s="129" t="s">
        <v>78</v>
      </c>
      <c r="P33" s="18">
        <v>1.25</v>
      </c>
      <c r="Q33" s="73"/>
      <c r="R33" s="77">
        <f t="shared" si="3"/>
        <v>0</v>
      </c>
      <c r="S33" s="80"/>
    </row>
    <row r="34" spans="1:19" ht="17.25" customHeight="1">
      <c r="A34" s="26"/>
      <c r="B34" s="143" t="s">
        <v>92</v>
      </c>
      <c r="C34" s="147" t="s">
        <v>103</v>
      </c>
      <c r="D34" s="14"/>
      <c r="E34" s="129" t="s">
        <v>31</v>
      </c>
      <c r="F34" s="18">
        <v>1.25</v>
      </c>
      <c r="G34" s="73"/>
      <c r="H34" s="77">
        <f t="shared" si="0"/>
        <v>0</v>
      </c>
      <c r="I34" s="80"/>
      <c r="J34" s="30"/>
      <c r="K34" s="26"/>
      <c r="L34" s="143" t="s">
        <v>92</v>
      </c>
      <c r="M34" s="147" t="s">
        <v>142</v>
      </c>
      <c r="N34" s="14"/>
      <c r="O34" s="129" t="s">
        <v>77</v>
      </c>
      <c r="P34" s="18">
        <v>1.25</v>
      </c>
      <c r="Q34" s="73"/>
      <c r="R34" s="77">
        <f t="shared" si="3"/>
        <v>0</v>
      </c>
      <c r="S34" s="80"/>
    </row>
    <row r="35" spans="1:19" ht="17.25" customHeight="1">
      <c r="A35" s="26"/>
      <c r="B35" s="143" t="s">
        <v>92</v>
      </c>
      <c r="C35" s="147" t="s">
        <v>104</v>
      </c>
      <c r="D35" s="14"/>
      <c r="E35" s="129" t="s">
        <v>32</v>
      </c>
      <c r="F35" s="18">
        <v>1.25</v>
      </c>
      <c r="G35" s="73"/>
      <c r="H35" s="77">
        <f t="shared" si="0"/>
        <v>0</v>
      </c>
      <c r="I35" s="80"/>
      <c r="J35" s="30"/>
      <c r="K35" s="26"/>
      <c r="L35" s="143" t="s">
        <v>92</v>
      </c>
      <c r="M35" s="147" t="s">
        <v>143</v>
      </c>
      <c r="N35" s="14"/>
      <c r="O35" s="129" t="s">
        <v>76</v>
      </c>
      <c r="P35" s="18">
        <v>1.25</v>
      </c>
      <c r="Q35" s="73"/>
      <c r="R35" s="77">
        <f t="shared" si="3"/>
        <v>0</v>
      </c>
      <c r="S35" s="80"/>
    </row>
    <row r="36" spans="1:19" ht="17.25" customHeight="1">
      <c r="A36" s="60"/>
      <c r="B36" s="143" t="s">
        <v>92</v>
      </c>
      <c r="C36" s="147" t="s">
        <v>105</v>
      </c>
      <c r="D36" s="63"/>
      <c r="E36" s="129" t="s">
        <v>33</v>
      </c>
      <c r="F36" s="18">
        <v>1.25</v>
      </c>
      <c r="G36" s="74"/>
      <c r="H36" s="77">
        <f t="shared" si="0"/>
        <v>0</v>
      </c>
      <c r="I36" s="80"/>
      <c r="J36" s="30"/>
      <c r="K36" s="26"/>
      <c r="L36" s="143" t="s">
        <v>92</v>
      </c>
      <c r="M36" s="147" t="s">
        <v>144</v>
      </c>
      <c r="N36" s="14"/>
      <c r="O36" s="129" t="s">
        <v>75</v>
      </c>
      <c r="P36" s="18">
        <v>1.25</v>
      </c>
      <c r="Q36" s="73"/>
      <c r="R36" s="77">
        <f t="shared" si="3"/>
        <v>0</v>
      </c>
      <c r="S36" s="80"/>
    </row>
    <row r="37" spans="1:19" ht="17.25" customHeight="1">
      <c r="A37" s="26"/>
      <c r="B37" s="143" t="s">
        <v>92</v>
      </c>
      <c r="C37" s="147" t="s">
        <v>106</v>
      </c>
      <c r="D37" s="14"/>
      <c r="E37" s="129" t="s">
        <v>34</v>
      </c>
      <c r="F37" s="18">
        <v>1.25</v>
      </c>
      <c r="G37" s="73"/>
      <c r="H37" s="77">
        <f t="shared" si="0"/>
        <v>0</v>
      </c>
      <c r="I37" s="80"/>
      <c r="J37" s="30"/>
      <c r="K37" s="60"/>
      <c r="L37" s="143" t="s">
        <v>92</v>
      </c>
      <c r="M37" s="147" t="s">
        <v>145</v>
      </c>
      <c r="N37" s="14"/>
      <c r="O37" s="129" t="s">
        <v>74</v>
      </c>
      <c r="P37" s="18">
        <v>1.25</v>
      </c>
      <c r="Q37" s="74"/>
      <c r="R37" s="77">
        <f t="shared" si="3"/>
        <v>0</v>
      </c>
      <c r="S37" s="80"/>
    </row>
    <row r="38" spans="1:19" ht="17.25" customHeight="1">
      <c r="A38" s="26"/>
      <c r="B38" s="143" t="s">
        <v>92</v>
      </c>
      <c r="C38" s="147" t="s">
        <v>107</v>
      </c>
      <c r="D38" s="14"/>
      <c r="E38" s="129" t="s">
        <v>35</v>
      </c>
      <c r="F38" s="18">
        <v>1.25</v>
      </c>
      <c r="G38" s="73"/>
      <c r="H38" s="77">
        <f t="shared" si="0"/>
        <v>0</v>
      </c>
      <c r="I38" s="80"/>
      <c r="J38" s="30"/>
      <c r="K38" s="26"/>
      <c r="L38" s="143" t="s">
        <v>92</v>
      </c>
      <c r="M38" s="147" t="s">
        <v>146</v>
      </c>
      <c r="N38" s="14"/>
      <c r="O38" s="129" t="s">
        <v>73</v>
      </c>
      <c r="P38" s="18">
        <v>1.25</v>
      </c>
      <c r="Q38" s="73"/>
      <c r="R38" s="77">
        <f t="shared" si="3"/>
        <v>0</v>
      </c>
      <c r="S38" s="80"/>
    </row>
    <row r="39" spans="1:19" ht="17.25" customHeight="1">
      <c r="A39" s="26"/>
      <c r="B39" s="143" t="s">
        <v>92</v>
      </c>
      <c r="C39" s="147" t="s">
        <v>108</v>
      </c>
      <c r="D39" s="14"/>
      <c r="E39" s="129" t="s">
        <v>36</v>
      </c>
      <c r="F39" s="18">
        <v>1.25</v>
      </c>
      <c r="G39" s="73"/>
      <c r="H39" s="77">
        <f t="shared" si="0"/>
        <v>0</v>
      </c>
      <c r="I39" s="80"/>
      <c r="J39" s="30"/>
      <c r="K39" s="26"/>
      <c r="L39" s="143" t="s">
        <v>92</v>
      </c>
      <c r="M39" s="147" t="s">
        <v>147</v>
      </c>
      <c r="N39" s="14"/>
      <c r="O39" s="129" t="s">
        <v>72</v>
      </c>
      <c r="P39" s="18">
        <v>1.25</v>
      </c>
      <c r="Q39" s="73"/>
      <c r="R39" s="77">
        <f t="shared" si="3"/>
        <v>0</v>
      </c>
      <c r="S39" s="80"/>
    </row>
    <row r="40" spans="1:19" ht="17.25" customHeight="1">
      <c r="A40" s="26"/>
      <c r="B40" s="143" t="s">
        <v>92</v>
      </c>
      <c r="C40" s="147" t="s">
        <v>109</v>
      </c>
      <c r="D40" s="14"/>
      <c r="E40" s="129" t="s">
        <v>37</v>
      </c>
      <c r="F40" s="18">
        <v>1.25</v>
      </c>
      <c r="G40" s="73"/>
      <c r="H40" s="77">
        <f t="shared" si="0"/>
        <v>0</v>
      </c>
      <c r="I40" s="80"/>
      <c r="J40" s="30"/>
      <c r="K40" s="26"/>
      <c r="L40" s="143" t="s">
        <v>92</v>
      </c>
      <c r="M40" s="147" t="s">
        <v>148</v>
      </c>
      <c r="N40" s="14"/>
      <c r="O40" s="129" t="s">
        <v>71</v>
      </c>
      <c r="P40" s="18">
        <v>1.25</v>
      </c>
      <c r="Q40" s="73"/>
      <c r="R40" s="77">
        <f t="shared" si="3"/>
        <v>0</v>
      </c>
      <c r="S40" s="80"/>
    </row>
    <row r="41" spans="1:19" ht="17.25" customHeight="1">
      <c r="A41" s="26"/>
      <c r="B41" s="143" t="s">
        <v>92</v>
      </c>
      <c r="C41" s="147" t="s">
        <v>110</v>
      </c>
      <c r="D41" s="14"/>
      <c r="E41" s="129" t="s">
        <v>38</v>
      </c>
      <c r="F41" s="18">
        <v>1.25</v>
      </c>
      <c r="G41" s="73"/>
      <c r="H41" s="77">
        <f t="shared" si="0"/>
        <v>0</v>
      </c>
      <c r="I41" s="80"/>
      <c r="J41" s="30"/>
      <c r="K41" s="26"/>
      <c r="L41" s="143" t="s">
        <v>92</v>
      </c>
      <c r="M41" s="147" t="s">
        <v>149</v>
      </c>
      <c r="N41" s="14"/>
      <c r="O41" s="129" t="s">
        <v>70</v>
      </c>
      <c r="P41" s="18">
        <v>1.25</v>
      </c>
      <c r="Q41" s="73"/>
      <c r="R41" s="77">
        <f t="shared" si="3"/>
        <v>0</v>
      </c>
      <c r="S41" s="80"/>
    </row>
    <row r="42" spans="1:19" ht="17.25" customHeight="1">
      <c r="A42" s="26"/>
      <c r="B42" s="143" t="s">
        <v>92</v>
      </c>
      <c r="C42" s="147" t="s">
        <v>111</v>
      </c>
      <c r="D42" s="14"/>
      <c r="E42" s="129" t="s">
        <v>39</v>
      </c>
      <c r="F42" s="18">
        <v>1.25</v>
      </c>
      <c r="G42" s="73"/>
      <c r="H42" s="77">
        <f t="shared" si="0"/>
        <v>0</v>
      </c>
      <c r="I42" s="80"/>
      <c r="J42" s="30"/>
      <c r="K42" s="26"/>
      <c r="L42" s="143" t="s">
        <v>92</v>
      </c>
      <c r="M42" s="147" t="s">
        <v>150</v>
      </c>
      <c r="N42" s="61"/>
      <c r="O42" s="129" t="s">
        <v>69</v>
      </c>
      <c r="P42" s="18">
        <v>1.25</v>
      </c>
      <c r="Q42" s="73"/>
      <c r="R42" s="77">
        <f t="shared" si="3"/>
        <v>0</v>
      </c>
      <c r="S42" s="80"/>
    </row>
    <row r="43" spans="1:19" ht="17.25" customHeight="1">
      <c r="A43" s="26"/>
      <c r="B43" s="143" t="s">
        <v>92</v>
      </c>
      <c r="C43" s="147" t="s">
        <v>112</v>
      </c>
      <c r="D43" s="14"/>
      <c r="E43" s="129" t="s">
        <v>40</v>
      </c>
      <c r="F43" s="18">
        <v>1.25</v>
      </c>
      <c r="G43" s="73"/>
      <c r="H43" s="77">
        <f t="shared" si="0"/>
        <v>0</v>
      </c>
      <c r="I43" s="80"/>
      <c r="J43" s="30"/>
      <c r="K43" s="26"/>
      <c r="L43" s="143" t="s">
        <v>92</v>
      </c>
      <c r="M43" s="147" t="s">
        <v>167</v>
      </c>
      <c r="N43" s="14"/>
      <c r="O43" s="129" t="s">
        <v>166</v>
      </c>
      <c r="P43" s="18">
        <v>1.25</v>
      </c>
      <c r="Q43" s="73"/>
      <c r="R43" s="77">
        <f t="shared" si="3"/>
        <v>0</v>
      </c>
      <c r="S43" s="80"/>
    </row>
    <row r="44" spans="1:19" ht="17.25" customHeight="1">
      <c r="A44" s="26"/>
      <c r="B44" s="143" t="s">
        <v>92</v>
      </c>
      <c r="C44" s="147" t="s">
        <v>113</v>
      </c>
      <c r="D44" s="14"/>
      <c r="E44" s="129" t="s">
        <v>41</v>
      </c>
      <c r="F44" s="18">
        <v>1.25</v>
      </c>
      <c r="G44" s="73"/>
      <c r="H44" s="77">
        <f t="shared" si="0"/>
        <v>0</v>
      </c>
      <c r="I44" s="80"/>
      <c r="J44" s="30"/>
      <c r="K44" s="26"/>
      <c r="L44" s="143" t="s">
        <v>92</v>
      </c>
      <c r="M44" s="147" t="s">
        <v>168</v>
      </c>
      <c r="N44" s="14"/>
      <c r="O44" s="129" t="s">
        <v>172</v>
      </c>
      <c r="P44" s="18">
        <v>1.25</v>
      </c>
      <c r="Q44" s="73"/>
      <c r="R44" s="77">
        <f t="shared" si="3"/>
        <v>0</v>
      </c>
      <c r="S44" s="80"/>
    </row>
    <row r="45" spans="1:19" ht="17.25" customHeight="1">
      <c r="A45" s="26"/>
      <c r="B45" s="143" t="s">
        <v>92</v>
      </c>
      <c r="C45" s="147" t="s">
        <v>114</v>
      </c>
      <c r="D45" s="14"/>
      <c r="E45" s="129" t="s">
        <v>42</v>
      </c>
      <c r="F45" s="18">
        <v>1.25</v>
      </c>
      <c r="G45" s="73"/>
      <c r="H45" s="77">
        <f t="shared" si="0"/>
        <v>0</v>
      </c>
      <c r="I45" s="80"/>
      <c r="J45" s="30"/>
      <c r="K45" s="26"/>
      <c r="L45" s="143" t="s">
        <v>92</v>
      </c>
      <c r="M45" s="147" t="s">
        <v>169</v>
      </c>
      <c r="N45" s="14"/>
      <c r="O45" s="129" t="s">
        <v>173</v>
      </c>
      <c r="P45" s="18">
        <v>1.25</v>
      </c>
      <c r="Q45" s="73"/>
      <c r="R45" s="77">
        <f t="shared" si="3"/>
        <v>0</v>
      </c>
      <c r="S45" s="80"/>
    </row>
    <row r="46" spans="1:19" ht="17.25" customHeight="1">
      <c r="A46" s="26"/>
      <c r="B46" s="143" t="s">
        <v>92</v>
      </c>
      <c r="C46" s="147" t="s">
        <v>115</v>
      </c>
      <c r="D46" s="14"/>
      <c r="E46" s="129" t="s">
        <v>43</v>
      </c>
      <c r="F46" s="18">
        <v>1.25</v>
      </c>
      <c r="G46" s="73"/>
      <c r="H46" s="77"/>
      <c r="I46" s="80"/>
      <c r="J46" s="3"/>
      <c r="K46" s="169"/>
      <c r="L46" s="143" t="s">
        <v>92</v>
      </c>
      <c r="M46" s="147" t="s">
        <v>170</v>
      </c>
      <c r="N46" s="14"/>
      <c r="O46" s="129" t="s">
        <v>174</v>
      </c>
      <c r="P46" s="18">
        <v>1.25</v>
      </c>
      <c r="Q46" s="73"/>
      <c r="R46" s="176"/>
      <c r="S46" s="80"/>
    </row>
    <row r="47" spans="1:19" ht="17.25" customHeight="1">
      <c r="A47" s="26"/>
      <c r="B47" s="143" t="s">
        <v>92</v>
      </c>
      <c r="C47" s="147" t="s">
        <v>116</v>
      </c>
      <c r="D47" s="14"/>
      <c r="E47" s="129" t="s">
        <v>44</v>
      </c>
      <c r="F47" s="18">
        <v>1.25</v>
      </c>
      <c r="G47" s="73"/>
      <c r="H47" s="77"/>
      <c r="I47" s="80"/>
      <c r="J47" s="3"/>
      <c r="K47" s="169"/>
      <c r="L47" s="143" t="s">
        <v>92</v>
      </c>
      <c r="M47" s="147" t="s">
        <v>171</v>
      </c>
      <c r="N47" s="14"/>
      <c r="O47" s="129" t="s">
        <v>175</v>
      </c>
      <c r="P47" s="18">
        <v>1.25</v>
      </c>
      <c r="Q47" s="73"/>
      <c r="R47" s="176"/>
      <c r="S47" s="80"/>
    </row>
    <row r="48" spans="1:19" ht="17.25" customHeight="1" thickBot="1">
      <c r="A48" s="26"/>
      <c r="B48" s="143" t="s">
        <v>92</v>
      </c>
      <c r="C48" s="147" t="s">
        <v>117</v>
      </c>
      <c r="D48" s="14"/>
      <c r="E48" s="129" t="s">
        <v>45</v>
      </c>
      <c r="F48" s="18">
        <v>1.25</v>
      </c>
      <c r="G48" s="73"/>
      <c r="H48" s="77"/>
      <c r="I48" s="80"/>
      <c r="J48" s="3"/>
      <c r="K48" s="169"/>
      <c r="L48" s="170"/>
      <c r="M48" s="171"/>
      <c r="N48" s="118"/>
      <c r="O48" s="172"/>
      <c r="P48" s="173"/>
      <c r="Q48" s="174"/>
      <c r="R48" s="175"/>
      <c r="S48" s="80"/>
    </row>
    <row r="49" spans="1:19" ht="17.25" customHeight="1" thickBot="1">
      <c r="A49" s="26"/>
      <c r="B49" s="143" t="s">
        <v>92</v>
      </c>
      <c r="C49" s="147" t="s">
        <v>118</v>
      </c>
      <c r="D49" s="14"/>
      <c r="E49" s="129" t="s">
        <v>46</v>
      </c>
      <c r="F49" s="18">
        <v>1.25</v>
      </c>
      <c r="G49" s="73"/>
      <c r="H49" s="77">
        <f>F49*G49</f>
        <v>0</v>
      </c>
      <c r="I49" s="80"/>
      <c r="K49" s="116"/>
      <c r="L49" s="138"/>
      <c r="M49" s="117"/>
      <c r="N49" s="118"/>
      <c r="P49" s="177"/>
      <c r="Q49" s="119" t="s">
        <v>165</v>
      </c>
      <c r="R49" s="121">
        <f>SUM(H8:H49)+SUM(R11:R45)</f>
        <v>0</v>
      </c>
      <c r="S49" s="80"/>
    </row>
    <row r="50" spans="1:19" ht="13" thickBot="1">
      <c r="A50" s="98"/>
      <c r="B50" s="46"/>
      <c r="C50" s="99"/>
      <c r="D50" s="47"/>
      <c r="E50" s="100"/>
      <c r="F50" s="101"/>
      <c r="G50" s="100"/>
      <c r="H50" s="102"/>
      <c r="I50" s="80"/>
      <c r="K50" s="98"/>
      <c r="L50" s="139"/>
      <c r="M50" s="99"/>
      <c r="N50" s="47"/>
      <c r="O50" s="100"/>
      <c r="P50" s="101"/>
      <c r="Q50" s="100"/>
      <c r="R50" s="102"/>
      <c r="S50" s="80"/>
    </row>
    <row r="51" spans="1:19" ht="13" thickBot="1">
      <c r="A51" s="49"/>
      <c r="B51" s="50"/>
      <c r="C51" s="51"/>
      <c r="D51" s="52"/>
      <c r="E51" s="53"/>
      <c r="F51" s="54"/>
      <c r="G51" s="53"/>
      <c r="H51" s="103"/>
      <c r="I51" s="81"/>
      <c r="J51" s="7"/>
      <c r="K51" s="49"/>
      <c r="L51" s="140"/>
      <c r="M51" s="51"/>
      <c r="N51" s="52"/>
      <c r="O51" s="53"/>
      <c r="P51" s="54"/>
      <c r="Q51" s="53"/>
      <c r="R51" s="103"/>
      <c r="S51" s="81"/>
    </row>
    <row r="52" spans="1:19" ht="21.75" customHeight="1">
      <c r="E52" s="59"/>
      <c r="I52" s="120"/>
      <c r="O52" s="59"/>
      <c r="S52" s="10"/>
    </row>
    <row r="53" spans="1:19" ht="18" customHeight="1">
      <c r="E53" s="88"/>
      <c r="I53" s="88" t="s">
        <v>164</v>
      </c>
      <c r="O53" s="88"/>
      <c r="S53" s="10"/>
    </row>
    <row r="54" spans="1:19" ht="16.5" customHeight="1">
      <c r="E54" s="88"/>
      <c r="I54" s="88" t="s">
        <v>163</v>
      </c>
      <c r="O54" s="88"/>
      <c r="S54"/>
    </row>
    <row r="55" spans="1:19" ht="15.75" customHeight="1">
      <c r="E55" s="88"/>
      <c r="I55" s="88" t="s">
        <v>162</v>
      </c>
      <c r="O55" s="88"/>
      <c r="S55"/>
    </row>
    <row r="56" spans="1:19" ht="15.75" customHeight="1">
      <c r="E56" s="88"/>
      <c r="I56" s="88"/>
      <c r="O56" s="88"/>
      <c r="S56"/>
    </row>
    <row r="57" spans="1:19" ht="15.75" customHeight="1">
      <c r="I57" s="89"/>
      <c r="J57"/>
      <c r="S57" s="20"/>
    </row>
    <row r="58" spans="1:19" s="86" customFormat="1" ht="15" customHeight="1">
      <c r="B58" s="82"/>
      <c r="C58" s="83"/>
      <c r="D58" s="84"/>
      <c r="E58" s="89"/>
      <c r="F58" s="85"/>
      <c r="H58" s="85"/>
      <c r="I58" s="90"/>
      <c r="J58" s="87"/>
      <c r="L58" s="142"/>
      <c r="M58" s="83"/>
      <c r="N58" s="84"/>
      <c r="O58" s="89"/>
      <c r="P58" s="85"/>
      <c r="R58" s="85"/>
    </row>
    <row r="59" spans="1:19">
      <c r="I59"/>
      <c r="S59"/>
    </row>
    <row r="60" spans="1:19">
      <c r="I60"/>
      <c r="S60"/>
    </row>
    <row r="61" spans="1:19">
      <c r="I61"/>
      <c r="S61"/>
    </row>
    <row r="62" spans="1:19">
      <c r="I62"/>
      <c r="S62"/>
    </row>
    <row r="63" spans="1:19">
      <c r="I63"/>
      <c r="S63"/>
    </row>
    <row r="64" spans="1:19">
      <c r="I64"/>
      <c r="S64"/>
    </row>
    <row r="65" spans="9:19">
      <c r="I65"/>
      <c r="S65"/>
    </row>
    <row r="66" spans="9:19">
      <c r="I66"/>
      <c r="S66"/>
    </row>
    <row r="67" spans="9:19">
      <c r="I67"/>
      <c r="S67"/>
    </row>
    <row r="68" spans="9:19">
      <c r="I68"/>
      <c r="S68"/>
    </row>
    <row r="69" spans="9:19">
      <c r="I69"/>
      <c r="S69"/>
    </row>
    <row r="70" spans="9:19">
      <c r="I70"/>
      <c r="S70"/>
    </row>
    <row r="71" spans="9:19">
      <c r="I71"/>
      <c r="S71"/>
    </row>
    <row r="72" spans="9:19">
      <c r="I72"/>
      <c r="S72"/>
    </row>
    <row r="73" spans="9:19">
      <c r="I73"/>
      <c r="S73"/>
    </row>
    <row r="74" spans="9:19">
      <c r="I74"/>
      <c r="S74"/>
    </row>
    <row r="75" spans="9:19">
      <c r="I75"/>
      <c r="S75"/>
    </row>
    <row r="76" spans="9:19">
      <c r="I76"/>
      <c r="S76"/>
    </row>
    <row r="77" spans="9:19">
      <c r="I77"/>
      <c r="S77"/>
    </row>
    <row r="78" spans="9:19">
      <c r="I78"/>
      <c r="S78"/>
    </row>
    <row r="79" spans="9:19">
      <c r="I79"/>
      <c r="S79"/>
    </row>
    <row r="80" spans="9:19">
      <c r="I80"/>
      <c r="S80"/>
    </row>
    <row r="81" spans="9:19">
      <c r="I81"/>
      <c r="S81"/>
    </row>
    <row r="82" spans="9:19">
      <c r="I82"/>
      <c r="S82"/>
    </row>
    <row r="83" spans="9:19">
      <c r="I83"/>
      <c r="S83"/>
    </row>
    <row r="84" spans="9:19">
      <c r="I84"/>
      <c r="S84"/>
    </row>
    <row r="85" spans="9:19">
      <c r="I85"/>
      <c r="S85"/>
    </row>
  </sheetData>
  <phoneticPr fontId="0" type="noConversion"/>
  <printOptions horizontalCentered="1"/>
  <pageMargins left="0.5" right="0.25" top="0.65" bottom="0.06" header="0.28000000000000003" footer="0.5"/>
  <pageSetup scale="73" orientation="portrait" copies="2" r:id="rId1"/>
  <headerFooter alignWithMargins="0">
    <oddHeader>&amp;C&amp;"Arial,Bold"&amp;18No. Virginia Intergroup Sobriety Chip Order Form</oddHeader>
  </headerFooter>
  <drawing r:id="rId2"/>
  <webPublishItems count="1">
    <webPublishItem id="3742" divId="novalitform0104_3742" sourceType="sheet" destinationFile="C:\Documents and Settings\Owner\My Documents\My Web Pages\NVIntergroup\lit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Literature Orders</vt:lpstr>
      <vt:lpstr>Sheet1</vt:lpstr>
      <vt:lpstr>'Literature Orders'!Print_Area</vt:lpstr>
      <vt:lpstr>'Literature Orders'!Print_Titles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Authorized Customer</dc:creator>
  <cp:lastModifiedBy>Pauline Dawson</cp:lastModifiedBy>
  <cp:lastPrinted>2022-02-07T16:24:07Z</cp:lastPrinted>
  <dcterms:created xsi:type="dcterms:W3CDTF">2002-10-28T18:53:23Z</dcterms:created>
  <dcterms:modified xsi:type="dcterms:W3CDTF">2022-02-07T19:22:00Z</dcterms:modified>
</cp:coreProperties>
</file>